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esktop\desktop\"/>
    </mc:Choice>
  </mc:AlternateContent>
  <xr:revisionPtr revIDLastSave="0" documentId="8_{DCA4CCDE-777C-466C-BF06-794E3C07C56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Hlk480878780" localSheetId="0">Sheet1!$A$1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  <c r="C51" i="1"/>
  <c r="I55" i="1"/>
  <c r="H55" i="1"/>
  <c r="G55" i="1"/>
  <c r="F55" i="1"/>
  <c r="E55" i="1"/>
  <c r="D55" i="1"/>
  <c r="C55" i="1"/>
  <c r="I47" i="1"/>
  <c r="H47" i="1"/>
  <c r="G47" i="1"/>
  <c r="F47" i="1"/>
  <c r="E47" i="1"/>
  <c r="D47" i="1"/>
  <c r="C47" i="1"/>
  <c r="I39" i="1"/>
  <c r="H39" i="1"/>
  <c r="G39" i="1"/>
  <c r="F39" i="1"/>
  <c r="E39" i="1"/>
  <c r="D39" i="1"/>
  <c r="C39" i="1"/>
  <c r="I35" i="1"/>
  <c r="H35" i="1"/>
  <c r="G35" i="1"/>
  <c r="F35" i="1"/>
  <c r="E35" i="1"/>
  <c r="D35" i="1"/>
  <c r="C35" i="1"/>
  <c r="I31" i="1"/>
  <c r="H31" i="1"/>
  <c r="G31" i="1"/>
  <c r="F31" i="1"/>
  <c r="E31" i="1"/>
  <c r="D31" i="1"/>
  <c r="C31" i="1"/>
  <c r="I27" i="1"/>
  <c r="H27" i="1"/>
  <c r="G27" i="1"/>
  <c r="F27" i="1"/>
  <c r="E27" i="1"/>
  <c r="D27" i="1"/>
  <c r="C27" i="1"/>
  <c r="I23" i="1"/>
  <c r="H23" i="1"/>
  <c r="G23" i="1"/>
  <c r="F23" i="1"/>
  <c r="E23" i="1"/>
  <c r="D23" i="1"/>
  <c r="C23" i="1"/>
  <c r="I19" i="1"/>
  <c r="H19" i="1"/>
  <c r="G19" i="1"/>
  <c r="F19" i="1"/>
  <c r="E19" i="1"/>
  <c r="D19" i="1"/>
  <c r="C19" i="1"/>
  <c r="I15" i="1"/>
  <c r="H15" i="1"/>
  <c r="G15" i="1"/>
  <c r="F15" i="1"/>
  <c r="E15" i="1"/>
  <c r="D15" i="1"/>
  <c r="C15" i="1"/>
  <c r="C11" i="1"/>
  <c r="I11" i="1"/>
  <c r="H11" i="1"/>
  <c r="G11" i="1"/>
  <c r="F11" i="1"/>
  <c r="E11" i="1"/>
  <c r="D11" i="1"/>
  <c r="C57" i="1"/>
  <c r="C56" i="1"/>
  <c r="H58" i="1"/>
  <c r="I57" i="1"/>
  <c r="H57" i="1"/>
  <c r="G57" i="1"/>
  <c r="F57" i="1"/>
  <c r="E57" i="1"/>
  <c r="I56" i="1"/>
  <c r="H56" i="1"/>
  <c r="G56" i="1"/>
  <c r="G58" i="1" s="1"/>
  <c r="F56" i="1"/>
  <c r="E56" i="1"/>
  <c r="D57" i="1"/>
  <c r="D56" i="1"/>
  <c r="D58" i="1" s="1"/>
  <c r="F58" i="1" l="1"/>
  <c r="E58" i="1"/>
  <c r="I58" i="1"/>
  <c r="C58" i="1"/>
</calcChain>
</file>

<file path=xl/sharedStrings.xml><?xml version="1.0" encoding="utf-8"?>
<sst xmlns="http://schemas.openxmlformats.org/spreadsheetml/2006/main" count="60" uniqueCount="29">
  <si>
    <t>Youth</t>
  </si>
  <si>
    <t>Adult</t>
  </si>
  <si>
    <t>YTD Total</t>
  </si>
  <si>
    <t xml:space="preserve">Adult </t>
  </si>
  <si>
    <t>Total Youth</t>
  </si>
  <si>
    <t>Total Adult</t>
  </si>
  <si>
    <t>Total Cases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</si>
  <si>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</si>
  <si>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</si>
  <si>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</si>
  <si>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</si>
  <si>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</si>
  <si>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</si>
  <si>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</si>
  <si>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</si>
  <si>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</si>
  <si>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</si>
  <si>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</si>
  <si>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</si>
  <si>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Youth and Adult Diversion Cases 2014 - to present</t>
  </si>
  <si>
    <t xml:space="preserve">Lanark County Community Justice </t>
  </si>
  <si>
    <t xml:space="preserve">Total </t>
  </si>
  <si>
    <t>2020-21</t>
  </si>
  <si>
    <t>2019-20</t>
  </si>
  <si>
    <t>2014-15</t>
  </si>
  <si>
    <t>2015-16</t>
  </si>
  <si>
    <t>2016-17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</si>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</sst>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vertical="center" wrapText="1"/>
    </xf>
    <xf numFmtId="17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7" fontId="2" fillId="2" borderId="4" xfId="0" applyNumberFormat="1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7" fontId="1" fillId="0" borderId="4" xfId="0" applyNumberFormat="1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17" fontId="2" fillId="0" borderId="4" xfId="0" applyNumberFormat="1" applyFont="1" applyFill="1" applyBorder="1" applyAlignment="1">
      <alignment vertical="center" wrapText="1"/>
    </xf>
    <xf numFmtId="17" fontId="1" fillId="0" borderId="4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17" fontId="2" fillId="3" borderId="4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6" fontId="1" fillId="2" borderId="4" xfId="0" applyNumberFormat="1" applyFont="1" applyFill="1" applyBorder="1" applyAlignment="1">
      <alignment vertical="center" wrapText="1"/>
    </xf>
    <xf numFmtId="0" fontId="0" fillId="0" borderId="1" xfId="0" applyBorder="1"/>
    <xf numFmtId="0" fontId="1" fillId="3" borderId="1" xfId="0" applyFont="1" applyFill="1" applyBorder="1" applyAlignment="1">
      <alignment vertical="center" wrapText="1"/>
    </xf>
    <xf numFmtId="16" fontId="1" fillId="0" borderId="4" xfId="0" applyNumberFormat="1" applyFont="1" applyFill="1" applyBorder="1" applyAlignment="1">
      <alignment vertical="center" wrapText="1"/>
    </xf>
    <xf numFmtId="16" fontId="1" fillId="0" borderId="4" xfId="0" applyNumberFormat="1" applyFont="1" applyBorder="1" applyAlignment="1">
      <alignment vertical="center" wrapText="1"/>
    </xf>
    <xf numFmtId="16" fontId="1" fillId="3" borderId="4" xfId="0" applyNumberFormat="1" applyFont="1" applyFill="1" applyBorder="1" applyAlignment="1">
      <alignment vertical="center" wrapText="1"/>
    </xf>
    <xf numFmtId="16" fontId="1" fillId="0" borderId="1" xfId="0" applyNumberFormat="1" applyFont="1" applyBorder="1" applyAlignment="1">
      <alignment vertical="center" wrapText="1"/>
    </xf>
    <xf numFmtId="16" fontId="1" fillId="0" borderId="3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7" fontId="2" fillId="2" borderId="2" xfId="0" applyNumberFormat="1" applyFont="1" applyFill="1" applyBorder="1" applyAlignment="1">
      <alignment vertical="center" wrapText="1"/>
    </xf>
    <xf numFmtId="16" fontId="1" fillId="3" borderId="3" xfId="0" applyNumberFormat="1" applyFont="1" applyFill="1" applyBorder="1" applyAlignment="1">
      <alignment vertical="center" wrapText="1"/>
    </xf>
    <xf numFmtId="0" fontId="4" fillId="0" borderId="0" xfId="0" applyFont="1"/>
    <xf numFmtId="0" fontId="0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58"/>
  <sheetViews>
    <sheetView tabSelected="1" workbookViewId="0">
      <selection activeCell="C54" sqref="C54"/>
    </sheetView>
  </sheetViews>
  <sheetFormatPr defaultRowHeight="14.4" x14ac:dyDescent="0.3"/>
  <cols>
    <col min="2" max="2" width="13.33203125" customWidth="1"/>
  </cols>
  <sheetData>
    <row r="4" spans="2:9" ht="18" x14ac:dyDescent="0.35">
      <c r="B4" s="33" t="s">
        <v>20</v>
      </c>
      <c r="C4" s="33"/>
      <c r="D4" s="33"/>
      <c r="E4" s="33"/>
      <c r="F4" s="33"/>
      <c r="G4" s="33"/>
      <c r="H4" s="33"/>
      <c r="I4" s="33"/>
    </row>
    <row r="5" spans="2:9" ht="18" x14ac:dyDescent="0.35">
      <c r="B5" s="33" t="s">
        <v>19</v>
      </c>
      <c r="C5" s="33"/>
      <c r="D5" s="33"/>
      <c r="E5" s="33"/>
      <c r="F5" s="33"/>
      <c r="G5" s="33"/>
      <c r="H5" s="33"/>
      <c r="I5" s="33"/>
    </row>
    <row r="6" spans="2:9" ht="18.600000000000001" thickBot="1" x14ac:dyDescent="0.4">
      <c r="B6" s="33"/>
      <c r="C6" s="33"/>
      <c r="D6" s="33"/>
      <c r="E6" s="33"/>
      <c r="F6" s="33"/>
      <c r="G6" s="33"/>
      <c r="H6" s="33"/>
      <c r="I6" s="33"/>
    </row>
    <row r="7" spans="2:9" ht="15" thickBot="1" x14ac:dyDescent="0.35">
      <c r="B7" s="23"/>
      <c r="C7" s="38" t="s">
        <v>22</v>
      </c>
      <c r="D7" s="38" t="s">
        <v>23</v>
      </c>
      <c r="E7" s="38" t="s">
        <v>28</v>
      </c>
      <c r="F7" s="38" t="s">
        <v>27</v>
      </c>
      <c r="G7" s="38" t="s">
        <v>26</v>
      </c>
      <c r="H7" s="38" t="s">
        <v>25</v>
      </c>
      <c r="I7" s="38" t="s">
        <v>24</v>
      </c>
    </row>
    <row r="8" spans="2:9" ht="15" thickBot="1" x14ac:dyDescent="0.35">
      <c r="B8" s="30" t="s">
        <v>7</v>
      </c>
      <c r="C8" s="31">
        <v>43941</v>
      </c>
      <c r="D8" s="31">
        <v>43556</v>
      </c>
      <c r="E8" s="31">
        <v>43191</v>
      </c>
      <c r="F8" s="31">
        <v>42826</v>
      </c>
      <c r="G8" s="31">
        <v>42461</v>
      </c>
      <c r="H8" s="31">
        <v>42095</v>
      </c>
      <c r="I8" s="31">
        <v>41730</v>
      </c>
    </row>
    <row r="9" spans="2:9" ht="15" thickBot="1" x14ac:dyDescent="0.35">
      <c r="B9" s="8" t="s">
        <v>0</v>
      </c>
      <c r="C9" s="7"/>
      <c r="D9" s="9">
        <v>4</v>
      </c>
      <c r="E9" s="9">
        <v>1</v>
      </c>
      <c r="F9" s="9">
        <v>0</v>
      </c>
      <c r="G9" s="9">
        <v>1</v>
      </c>
      <c r="H9" s="9">
        <v>3</v>
      </c>
      <c r="I9" s="9">
        <v>0</v>
      </c>
    </row>
    <row r="10" spans="2:9" ht="15" thickBot="1" x14ac:dyDescent="0.35">
      <c r="B10" s="8" t="s">
        <v>1</v>
      </c>
      <c r="C10" s="7"/>
      <c r="D10" s="9">
        <v>3</v>
      </c>
      <c r="E10" s="9">
        <v>1</v>
      </c>
      <c r="F10" s="9">
        <v>0</v>
      </c>
      <c r="G10" s="9">
        <v>0</v>
      </c>
      <c r="H10" s="9">
        <v>0</v>
      </c>
      <c r="I10" s="9">
        <v>1</v>
      </c>
    </row>
    <row r="11" spans="2:9" ht="15" thickBot="1" x14ac:dyDescent="0.35">
      <c r="B11" s="8" t="s">
        <v>21</v>
      </c>
      <c r="C11" s="7">
        <f t="shared" ref="C11:I11" si="0">SUM(C9+C10)</f>
        <v>0</v>
      </c>
      <c r="D11" s="9">
        <f t="shared" si="0"/>
        <v>7</v>
      </c>
      <c r="E11" s="9">
        <f t="shared" si="0"/>
        <v>2</v>
      </c>
      <c r="F11" s="9">
        <f t="shared" si="0"/>
        <v>0</v>
      </c>
      <c r="G11" s="9">
        <f t="shared" si="0"/>
        <v>1</v>
      </c>
      <c r="H11" s="9">
        <f t="shared" si="0"/>
        <v>3</v>
      </c>
      <c r="I11" s="9">
        <f t="shared" si="0"/>
        <v>1</v>
      </c>
    </row>
    <row r="12" spans="2:9" ht="15" thickBot="1" x14ac:dyDescent="0.35">
      <c r="B12" s="11" t="s">
        <v>8</v>
      </c>
      <c r="C12" s="25">
        <v>43971</v>
      </c>
      <c r="D12" s="12">
        <v>43586</v>
      </c>
      <c r="E12" s="12">
        <v>43221</v>
      </c>
      <c r="F12" s="12">
        <v>42856</v>
      </c>
      <c r="G12" s="13">
        <v>42491</v>
      </c>
      <c r="H12" s="13">
        <v>42125</v>
      </c>
      <c r="I12" s="13">
        <v>41760</v>
      </c>
    </row>
    <row r="13" spans="2:9" ht="15" thickBot="1" x14ac:dyDescent="0.35">
      <c r="B13" s="14" t="s">
        <v>0</v>
      </c>
      <c r="C13" s="15">
        <v>1</v>
      </c>
      <c r="D13" s="16">
        <v>1</v>
      </c>
      <c r="E13" s="16">
        <v>2</v>
      </c>
      <c r="F13" s="16">
        <v>7</v>
      </c>
      <c r="G13" s="15">
        <v>2</v>
      </c>
      <c r="H13" s="15">
        <v>3</v>
      </c>
      <c r="I13" s="15">
        <v>2</v>
      </c>
    </row>
    <row r="14" spans="2:9" ht="15" thickBot="1" x14ac:dyDescent="0.35">
      <c r="B14" s="14" t="s">
        <v>1</v>
      </c>
      <c r="C14" s="15">
        <v>0</v>
      </c>
      <c r="D14" s="16">
        <v>2</v>
      </c>
      <c r="E14" s="16">
        <v>4</v>
      </c>
      <c r="F14" s="16">
        <v>0</v>
      </c>
      <c r="G14" s="15">
        <v>1</v>
      </c>
      <c r="H14" s="15">
        <v>2</v>
      </c>
      <c r="I14" s="15">
        <v>0</v>
      </c>
    </row>
    <row r="15" spans="2:9" ht="15" thickBot="1" x14ac:dyDescent="0.35">
      <c r="B15" s="14" t="s">
        <v>21</v>
      </c>
      <c r="C15" s="15">
        <f t="shared" ref="C15:I15" si="1">SUM(C13+C14)</f>
        <v>1</v>
      </c>
      <c r="D15" s="16">
        <f t="shared" si="1"/>
        <v>3</v>
      </c>
      <c r="E15" s="16">
        <f t="shared" si="1"/>
        <v>6</v>
      </c>
      <c r="F15" s="16">
        <f t="shared" si="1"/>
        <v>7</v>
      </c>
      <c r="G15" s="15">
        <f t="shared" si="1"/>
        <v>3</v>
      </c>
      <c r="H15" s="15">
        <f t="shared" si="1"/>
        <v>5</v>
      </c>
      <c r="I15" s="15">
        <f t="shared" si="1"/>
        <v>2</v>
      </c>
    </row>
    <row r="16" spans="2:9" ht="15" thickBot="1" x14ac:dyDescent="0.35">
      <c r="B16" s="5" t="s">
        <v>9</v>
      </c>
      <c r="C16" s="22">
        <v>44002</v>
      </c>
      <c r="D16" s="6">
        <v>43617</v>
      </c>
      <c r="E16" s="6">
        <v>43252</v>
      </c>
      <c r="F16" s="6">
        <v>42887</v>
      </c>
      <c r="G16" s="6">
        <v>42522</v>
      </c>
      <c r="H16" s="6">
        <v>42156</v>
      </c>
      <c r="I16" s="6">
        <v>41791</v>
      </c>
    </row>
    <row r="17" spans="2:9" ht="15" thickBot="1" x14ac:dyDescent="0.35">
      <c r="B17" s="8" t="s">
        <v>0</v>
      </c>
      <c r="C17" s="7">
        <v>8</v>
      </c>
      <c r="D17" s="9">
        <v>1</v>
      </c>
      <c r="E17" s="9">
        <v>9</v>
      </c>
      <c r="F17" s="9">
        <v>2</v>
      </c>
      <c r="G17" s="9">
        <v>0</v>
      </c>
      <c r="H17" s="9">
        <v>4</v>
      </c>
      <c r="I17" s="9">
        <v>12</v>
      </c>
    </row>
    <row r="18" spans="2:9" ht="15" thickBot="1" x14ac:dyDescent="0.35">
      <c r="B18" s="8" t="s">
        <v>1</v>
      </c>
      <c r="C18" s="7">
        <v>0</v>
      </c>
      <c r="D18" s="9">
        <v>1</v>
      </c>
      <c r="E18" s="9">
        <v>4</v>
      </c>
      <c r="F18" s="9">
        <v>2</v>
      </c>
      <c r="G18" s="9">
        <v>4</v>
      </c>
      <c r="H18" s="9">
        <v>4</v>
      </c>
      <c r="I18" s="9">
        <v>1</v>
      </c>
    </row>
    <row r="19" spans="2:9" ht="15" thickBot="1" x14ac:dyDescent="0.35">
      <c r="B19" s="8" t="s">
        <v>21</v>
      </c>
      <c r="C19" s="7">
        <f t="shared" ref="C19:I19" si="2">SUM(C17+C18)</f>
        <v>8</v>
      </c>
      <c r="D19" s="9">
        <f t="shared" si="2"/>
        <v>2</v>
      </c>
      <c r="E19" s="9">
        <f t="shared" si="2"/>
        <v>13</v>
      </c>
      <c r="F19" s="9">
        <f t="shared" si="2"/>
        <v>4</v>
      </c>
      <c r="G19" s="9">
        <f t="shared" si="2"/>
        <v>4</v>
      </c>
      <c r="H19" s="9">
        <f t="shared" si="2"/>
        <v>8</v>
      </c>
      <c r="I19" s="9">
        <f t="shared" si="2"/>
        <v>13</v>
      </c>
    </row>
    <row r="20" spans="2:9" ht="15" thickBot="1" x14ac:dyDescent="0.35">
      <c r="B20" s="3" t="s">
        <v>10</v>
      </c>
      <c r="C20" s="26">
        <v>44032</v>
      </c>
      <c r="D20" s="10">
        <v>43647</v>
      </c>
      <c r="E20" s="10">
        <v>43282</v>
      </c>
      <c r="F20" s="10">
        <v>42917</v>
      </c>
      <c r="G20" s="10">
        <v>42552</v>
      </c>
      <c r="H20" s="10">
        <v>42186</v>
      </c>
      <c r="I20" s="10">
        <v>41821</v>
      </c>
    </row>
    <row r="21" spans="2:9" ht="15" thickBot="1" x14ac:dyDescent="0.35">
      <c r="B21" s="3" t="s">
        <v>0</v>
      </c>
      <c r="C21" s="4">
        <v>1</v>
      </c>
      <c r="D21" s="4">
        <v>1</v>
      </c>
      <c r="E21" s="4">
        <v>6</v>
      </c>
      <c r="F21" s="4">
        <v>2</v>
      </c>
      <c r="G21" s="4">
        <v>2</v>
      </c>
      <c r="H21" s="4">
        <v>3</v>
      </c>
      <c r="I21" s="4">
        <v>6</v>
      </c>
    </row>
    <row r="22" spans="2:9" ht="15" thickBot="1" x14ac:dyDescent="0.35">
      <c r="B22" s="3" t="s">
        <v>1</v>
      </c>
      <c r="C22" s="4"/>
      <c r="D22" s="4">
        <v>2</v>
      </c>
      <c r="E22" s="4">
        <v>2</v>
      </c>
      <c r="F22" s="4">
        <v>2</v>
      </c>
      <c r="G22" s="4">
        <v>2</v>
      </c>
      <c r="H22" s="4">
        <v>0</v>
      </c>
      <c r="I22" s="4">
        <v>4</v>
      </c>
    </row>
    <row r="23" spans="2:9" ht="15" thickBot="1" x14ac:dyDescent="0.35">
      <c r="B23" s="3" t="s">
        <v>21</v>
      </c>
      <c r="C23" s="4">
        <f t="shared" ref="C23:I23" si="3">SUM(C21+C22)</f>
        <v>1</v>
      </c>
      <c r="D23" s="4">
        <f t="shared" si="3"/>
        <v>3</v>
      </c>
      <c r="E23" s="4">
        <f t="shared" si="3"/>
        <v>8</v>
      </c>
      <c r="F23" s="4">
        <f t="shared" si="3"/>
        <v>4</v>
      </c>
      <c r="G23" s="4">
        <f t="shared" si="3"/>
        <v>4</v>
      </c>
      <c r="H23" s="4">
        <f t="shared" si="3"/>
        <v>3</v>
      </c>
      <c r="I23" s="4">
        <f t="shared" si="3"/>
        <v>10</v>
      </c>
    </row>
    <row r="24" spans="2:9" ht="15" thickBot="1" x14ac:dyDescent="0.35">
      <c r="B24" s="5" t="s">
        <v>11</v>
      </c>
      <c r="C24" s="22">
        <v>44063</v>
      </c>
      <c r="D24" s="6">
        <v>43678</v>
      </c>
      <c r="E24" s="6">
        <v>43313</v>
      </c>
      <c r="F24" s="6">
        <v>42948</v>
      </c>
      <c r="G24" s="6">
        <v>42583</v>
      </c>
      <c r="H24" s="6">
        <v>42217</v>
      </c>
      <c r="I24" s="6">
        <v>41852</v>
      </c>
    </row>
    <row r="25" spans="2:9" ht="15" thickBot="1" x14ac:dyDescent="0.35">
      <c r="B25" s="8" t="s">
        <v>0</v>
      </c>
      <c r="C25" s="7">
        <v>11</v>
      </c>
      <c r="D25" s="9">
        <v>5</v>
      </c>
      <c r="E25" s="9">
        <v>4</v>
      </c>
      <c r="F25" s="9">
        <v>1</v>
      </c>
      <c r="G25" s="9">
        <v>1</v>
      </c>
      <c r="H25" s="9">
        <v>6</v>
      </c>
      <c r="I25" s="9">
        <v>5</v>
      </c>
    </row>
    <row r="26" spans="2:9" ht="15" thickBot="1" x14ac:dyDescent="0.35">
      <c r="B26" s="8" t="s">
        <v>1</v>
      </c>
      <c r="C26" s="7">
        <v>1</v>
      </c>
      <c r="D26" s="9">
        <v>2</v>
      </c>
      <c r="E26" s="9">
        <v>0</v>
      </c>
      <c r="F26" s="9">
        <v>2</v>
      </c>
      <c r="G26" s="9">
        <v>2</v>
      </c>
      <c r="H26" s="9">
        <v>0</v>
      </c>
      <c r="I26" s="9">
        <v>0</v>
      </c>
    </row>
    <row r="27" spans="2:9" ht="15" thickBot="1" x14ac:dyDescent="0.35">
      <c r="B27" s="8" t="s">
        <v>21</v>
      </c>
      <c r="C27" s="7">
        <f t="shared" ref="C27:I27" si="4">SUM(C25+C26)</f>
        <v>12</v>
      </c>
      <c r="D27" s="9">
        <f t="shared" si="4"/>
        <v>7</v>
      </c>
      <c r="E27" s="9">
        <f t="shared" si="4"/>
        <v>4</v>
      </c>
      <c r="F27" s="9">
        <f t="shared" si="4"/>
        <v>3</v>
      </c>
      <c r="G27" s="9">
        <f t="shared" si="4"/>
        <v>3</v>
      </c>
      <c r="H27" s="9">
        <f t="shared" si="4"/>
        <v>6</v>
      </c>
      <c r="I27" s="9">
        <f t="shared" si="4"/>
        <v>5</v>
      </c>
    </row>
    <row r="28" spans="2:9" ht="15" thickBot="1" x14ac:dyDescent="0.35">
      <c r="B28" s="3" t="s">
        <v>12</v>
      </c>
      <c r="C28" s="26">
        <v>44094</v>
      </c>
      <c r="D28" s="10">
        <v>43344</v>
      </c>
      <c r="E28" s="10">
        <v>43344</v>
      </c>
      <c r="F28" s="10">
        <v>42979</v>
      </c>
      <c r="G28" s="10">
        <v>42614</v>
      </c>
      <c r="H28" s="10">
        <v>42248</v>
      </c>
      <c r="I28" s="10">
        <v>41883</v>
      </c>
    </row>
    <row r="29" spans="2:9" ht="15" thickBot="1" x14ac:dyDescent="0.35">
      <c r="B29" s="3" t="s">
        <v>0</v>
      </c>
      <c r="C29" s="4"/>
      <c r="D29" s="4">
        <v>1</v>
      </c>
      <c r="E29" s="4">
        <v>2</v>
      </c>
      <c r="F29" s="4">
        <v>3</v>
      </c>
      <c r="G29" s="4">
        <v>1</v>
      </c>
      <c r="H29" s="4">
        <v>1</v>
      </c>
      <c r="I29" s="4">
        <v>3</v>
      </c>
    </row>
    <row r="30" spans="2:9" ht="15" thickBot="1" x14ac:dyDescent="0.35">
      <c r="B30" s="3" t="s">
        <v>3</v>
      </c>
      <c r="C30" s="4"/>
      <c r="D30" s="4">
        <v>1</v>
      </c>
      <c r="E30" s="4">
        <v>0</v>
      </c>
      <c r="F30" s="4">
        <v>1</v>
      </c>
      <c r="G30" s="4">
        <v>3</v>
      </c>
      <c r="H30" s="4">
        <v>0</v>
      </c>
      <c r="I30" s="4">
        <v>0</v>
      </c>
    </row>
    <row r="31" spans="2:9" ht="15" thickBot="1" x14ac:dyDescent="0.35">
      <c r="B31" s="3" t="s">
        <v>21</v>
      </c>
      <c r="C31" s="4">
        <f t="shared" ref="C31:I31" si="5">SUM(C29+C30)</f>
        <v>0</v>
      </c>
      <c r="D31" s="4">
        <f t="shared" si="5"/>
        <v>2</v>
      </c>
      <c r="E31" s="4">
        <f t="shared" si="5"/>
        <v>2</v>
      </c>
      <c r="F31" s="4">
        <f t="shared" si="5"/>
        <v>4</v>
      </c>
      <c r="G31" s="4">
        <f t="shared" si="5"/>
        <v>4</v>
      </c>
      <c r="H31" s="4">
        <f t="shared" si="5"/>
        <v>1</v>
      </c>
      <c r="I31" s="4">
        <f t="shared" si="5"/>
        <v>3</v>
      </c>
    </row>
    <row r="32" spans="2:9" ht="15" thickBot="1" x14ac:dyDescent="0.35">
      <c r="B32" s="5" t="s">
        <v>13</v>
      </c>
      <c r="C32" s="22">
        <v>44124</v>
      </c>
      <c r="D32" s="6">
        <v>43739</v>
      </c>
      <c r="E32" s="6">
        <v>43374</v>
      </c>
      <c r="F32" s="6">
        <v>43009</v>
      </c>
      <c r="G32" s="6">
        <v>42644</v>
      </c>
      <c r="H32" s="6">
        <v>42278</v>
      </c>
      <c r="I32" s="6">
        <v>41913</v>
      </c>
    </row>
    <row r="33" spans="2:9" ht="15" thickBot="1" x14ac:dyDescent="0.35">
      <c r="B33" s="8" t="s">
        <v>0</v>
      </c>
      <c r="C33" s="7">
        <v>2</v>
      </c>
      <c r="D33" s="9">
        <v>2</v>
      </c>
      <c r="E33" s="9">
        <v>1</v>
      </c>
      <c r="F33" s="7">
        <v>0</v>
      </c>
      <c r="G33" s="9">
        <v>2</v>
      </c>
      <c r="H33" s="9">
        <v>2</v>
      </c>
      <c r="I33" s="9">
        <v>1</v>
      </c>
    </row>
    <row r="34" spans="2:9" ht="15" thickBot="1" x14ac:dyDescent="0.35">
      <c r="B34" s="8" t="s">
        <v>1</v>
      </c>
      <c r="C34" s="7"/>
      <c r="D34" s="9">
        <v>1</v>
      </c>
      <c r="E34" s="9">
        <v>0</v>
      </c>
      <c r="F34" s="9">
        <v>1</v>
      </c>
      <c r="G34" s="9">
        <v>4</v>
      </c>
      <c r="H34" s="9">
        <v>0</v>
      </c>
      <c r="I34" s="9">
        <v>0</v>
      </c>
    </row>
    <row r="35" spans="2:9" ht="15" thickBot="1" x14ac:dyDescent="0.35">
      <c r="B35" s="8" t="s">
        <v>21</v>
      </c>
      <c r="C35" s="7">
        <f t="shared" ref="C35:I35" si="6">SUM(C33+C34)</f>
        <v>2</v>
      </c>
      <c r="D35" s="9">
        <f t="shared" si="6"/>
        <v>3</v>
      </c>
      <c r="E35" s="7">
        <f t="shared" si="6"/>
        <v>1</v>
      </c>
      <c r="F35" s="9">
        <f t="shared" si="6"/>
        <v>1</v>
      </c>
      <c r="G35" s="9">
        <f t="shared" si="6"/>
        <v>6</v>
      </c>
      <c r="H35" s="9">
        <f t="shared" si="6"/>
        <v>2</v>
      </c>
      <c r="I35" s="9">
        <f t="shared" si="6"/>
        <v>1</v>
      </c>
    </row>
    <row r="36" spans="2:9" ht="15" thickBot="1" x14ac:dyDescent="0.35">
      <c r="B36" s="3" t="s">
        <v>14</v>
      </c>
      <c r="C36" s="26">
        <v>44155</v>
      </c>
      <c r="D36" s="10">
        <v>43770</v>
      </c>
      <c r="E36" s="10">
        <v>43405</v>
      </c>
      <c r="F36" s="10">
        <v>43040</v>
      </c>
      <c r="G36" s="10">
        <v>42675</v>
      </c>
      <c r="H36" s="10">
        <v>42309</v>
      </c>
      <c r="I36" s="10">
        <v>41944</v>
      </c>
    </row>
    <row r="37" spans="2:9" ht="15" thickBot="1" x14ac:dyDescent="0.35">
      <c r="B37" s="3" t="s">
        <v>0</v>
      </c>
      <c r="C37" s="4"/>
      <c r="D37" s="4">
        <v>4</v>
      </c>
      <c r="E37" s="4">
        <v>0</v>
      </c>
      <c r="F37" s="4">
        <v>0</v>
      </c>
      <c r="G37" s="4">
        <v>2</v>
      </c>
      <c r="H37" s="4">
        <v>4</v>
      </c>
      <c r="I37" s="4">
        <v>4</v>
      </c>
    </row>
    <row r="38" spans="2:9" ht="15" thickBot="1" x14ac:dyDescent="0.35">
      <c r="B38" s="3" t="s">
        <v>1</v>
      </c>
      <c r="C38" s="4"/>
      <c r="D38" s="4">
        <v>1</v>
      </c>
      <c r="E38" s="4">
        <v>0</v>
      </c>
      <c r="F38" s="4">
        <v>0</v>
      </c>
      <c r="G38" s="4">
        <v>1</v>
      </c>
      <c r="H38" s="4">
        <v>1</v>
      </c>
      <c r="I38" s="4">
        <v>0</v>
      </c>
    </row>
    <row r="39" spans="2:9" ht="15" thickBot="1" x14ac:dyDescent="0.35">
      <c r="B39" s="3" t="s">
        <v>21</v>
      </c>
      <c r="C39" s="4">
        <f t="shared" ref="C39:I39" si="7">SUM(C37+C38)</f>
        <v>0</v>
      </c>
      <c r="D39" s="4">
        <f t="shared" si="7"/>
        <v>5</v>
      </c>
      <c r="E39" s="4">
        <f t="shared" si="7"/>
        <v>0</v>
      </c>
      <c r="F39" s="4">
        <f t="shared" si="7"/>
        <v>0</v>
      </c>
      <c r="G39" s="4">
        <f t="shared" si="7"/>
        <v>3</v>
      </c>
      <c r="H39" s="4">
        <f t="shared" si="7"/>
        <v>5</v>
      </c>
      <c r="I39" s="4">
        <f t="shared" si="7"/>
        <v>4</v>
      </c>
    </row>
    <row r="40" spans="2:9" ht="15" thickBot="1" x14ac:dyDescent="0.35">
      <c r="B40" s="17" t="s">
        <v>15</v>
      </c>
      <c r="C40" s="27">
        <v>44185</v>
      </c>
      <c r="D40" s="18">
        <v>43800</v>
      </c>
      <c r="E40" s="18">
        <v>43435</v>
      </c>
      <c r="F40" s="18">
        <v>43070</v>
      </c>
      <c r="G40" s="18">
        <v>42705</v>
      </c>
      <c r="H40" s="18">
        <v>42339</v>
      </c>
      <c r="I40" s="18">
        <v>41974</v>
      </c>
    </row>
    <row r="41" spans="2:9" ht="15" thickBot="1" x14ac:dyDescent="0.35">
      <c r="B41" s="19" t="s">
        <v>0</v>
      </c>
      <c r="C41" s="20"/>
      <c r="D41" s="21">
        <v>2</v>
      </c>
      <c r="E41" s="21">
        <v>1</v>
      </c>
      <c r="F41" s="21">
        <v>2</v>
      </c>
      <c r="G41" s="21">
        <v>4</v>
      </c>
      <c r="H41" s="21">
        <v>3</v>
      </c>
      <c r="I41" s="21">
        <v>1</v>
      </c>
    </row>
    <row r="42" spans="2:9" ht="15" thickBot="1" x14ac:dyDescent="0.35">
      <c r="B42" s="19" t="s">
        <v>1</v>
      </c>
      <c r="C42" s="20">
        <v>0</v>
      </c>
      <c r="D42" s="21">
        <v>0</v>
      </c>
      <c r="E42" s="21">
        <v>0</v>
      </c>
      <c r="F42" s="21">
        <v>2</v>
      </c>
      <c r="G42" s="21">
        <v>0</v>
      </c>
      <c r="H42" s="21">
        <v>0</v>
      </c>
      <c r="I42" s="21">
        <v>1</v>
      </c>
    </row>
    <row r="43" spans="2:9" ht="15" thickBot="1" x14ac:dyDescent="0.35">
      <c r="B43" s="17" t="s">
        <v>2</v>
      </c>
      <c r="C43" s="20"/>
      <c r="D43" s="20">
        <v>33</v>
      </c>
      <c r="E43" s="20"/>
      <c r="F43" s="20"/>
      <c r="G43" s="20">
        <v>38</v>
      </c>
      <c r="H43" s="20">
        <v>44</v>
      </c>
      <c r="I43" s="20">
        <v>42</v>
      </c>
    </row>
    <row r="44" spans="2:9" ht="15" thickBot="1" x14ac:dyDescent="0.35">
      <c r="B44" s="1" t="s">
        <v>16</v>
      </c>
      <c r="C44" s="28">
        <v>44217</v>
      </c>
      <c r="D44" s="2">
        <v>43831</v>
      </c>
      <c r="E44" s="2">
        <v>43466</v>
      </c>
      <c r="F44" s="2">
        <v>43101</v>
      </c>
      <c r="G44" s="2">
        <v>42736</v>
      </c>
      <c r="H44" s="2">
        <v>42370</v>
      </c>
      <c r="I44" s="2">
        <v>42005</v>
      </c>
    </row>
    <row r="45" spans="2:9" ht="15" thickBot="1" x14ac:dyDescent="0.35">
      <c r="B45" s="3" t="s">
        <v>0</v>
      </c>
      <c r="C45" s="3">
        <v>3</v>
      </c>
      <c r="D45" s="4">
        <v>4</v>
      </c>
      <c r="E45" s="4">
        <v>1</v>
      </c>
      <c r="F45" s="4">
        <v>4</v>
      </c>
      <c r="G45" s="4">
        <v>1</v>
      </c>
      <c r="H45" s="4">
        <v>1</v>
      </c>
      <c r="I45" s="4">
        <v>4</v>
      </c>
    </row>
    <row r="46" spans="2:9" ht="15" thickBot="1" x14ac:dyDescent="0.35">
      <c r="B46" s="3" t="s">
        <v>1</v>
      </c>
      <c r="C46" s="3">
        <v>1</v>
      </c>
      <c r="D46" s="4">
        <v>0</v>
      </c>
      <c r="E46" s="4">
        <v>0</v>
      </c>
      <c r="F46" s="4">
        <v>3</v>
      </c>
      <c r="G46" s="4">
        <v>1</v>
      </c>
      <c r="H46" s="4">
        <v>0</v>
      </c>
      <c r="I46" s="4">
        <v>0</v>
      </c>
    </row>
    <row r="47" spans="2:9" ht="15" thickBot="1" x14ac:dyDescent="0.35">
      <c r="B47" s="3" t="s">
        <v>21</v>
      </c>
      <c r="C47" s="34">
        <f t="shared" ref="C47:I47" si="8">SUM(C45+C46)</f>
        <v>4</v>
      </c>
      <c r="D47" s="4">
        <f t="shared" si="8"/>
        <v>4</v>
      </c>
      <c r="E47" s="4">
        <f t="shared" si="8"/>
        <v>1</v>
      </c>
      <c r="F47" s="4">
        <f t="shared" si="8"/>
        <v>7</v>
      </c>
      <c r="G47" s="4">
        <f t="shared" si="8"/>
        <v>2</v>
      </c>
      <c r="H47" s="4">
        <f t="shared" si="8"/>
        <v>1</v>
      </c>
      <c r="I47" s="4">
        <f t="shared" si="8"/>
        <v>4</v>
      </c>
    </row>
    <row r="48" spans="2:9" ht="15" thickBot="1" x14ac:dyDescent="0.35">
      <c r="B48" s="24" t="s">
        <v>17</v>
      </c>
      <c r="C48" s="32">
        <v>43882</v>
      </c>
      <c r="D48" s="18">
        <v>43862</v>
      </c>
      <c r="E48" s="18">
        <v>43497</v>
      </c>
      <c r="F48" s="18">
        <v>43132</v>
      </c>
      <c r="G48" s="18">
        <v>42767</v>
      </c>
      <c r="H48" s="18">
        <v>42401</v>
      </c>
      <c r="I48" s="18">
        <v>42036</v>
      </c>
    </row>
    <row r="49" spans="2:9" ht="15" thickBot="1" x14ac:dyDescent="0.35">
      <c r="B49" s="17" t="s">
        <v>0</v>
      </c>
      <c r="C49" s="19">
        <v>1</v>
      </c>
      <c r="D49" s="21">
        <v>6</v>
      </c>
      <c r="E49" s="21">
        <v>1</v>
      </c>
      <c r="F49" s="21">
        <v>1</v>
      </c>
      <c r="G49" s="21">
        <v>3</v>
      </c>
      <c r="H49" s="21">
        <v>2</v>
      </c>
      <c r="I49" s="21">
        <v>2</v>
      </c>
    </row>
    <row r="50" spans="2:9" ht="15" thickBot="1" x14ac:dyDescent="0.35">
      <c r="B50" s="17" t="s">
        <v>1</v>
      </c>
      <c r="C50" s="19">
        <v>2</v>
      </c>
      <c r="D50" s="21">
        <v>0</v>
      </c>
      <c r="E50" s="21">
        <v>0</v>
      </c>
      <c r="F50" s="20"/>
      <c r="G50" s="21">
        <v>0</v>
      </c>
      <c r="H50" s="21">
        <v>1</v>
      </c>
      <c r="I50" s="21">
        <v>0</v>
      </c>
    </row>
    <row r="51" spans="2:9" ht="15" thickBot="1" x14ac:dyDescent="0.35">
      <c r="B51" s="17" t="s">
        <v>21</v>
      </c>
      <c r="C51" s="35">
        <f t="shared" ref="C51:I51" si="9">SUM(C49+C50)</f>
        <v>3</v>
      </c>
      <c r="D51" s="21">
        <f t="shared" si="9"/>
        <v>6</v>
      </c>
      <c r="E51" s="21">
        <f t="shared" si="9"/>
        <v>1</v>
      </c>
      <c r="F51" s="21">
        <f t="shared" si="9"/>
        <v>1</v>
      </c>
      <c r="G51" s="21">
        <f t="shared" si="9"/>
        <v>3</v>
      </c>
      <c r="H51" s="21">
        <f t="shared" si="9"/>
        <v>3</v>
      </c>
      <c r="I51" s="21">
        <f t="shared" si="9"/>
        <v>2</v>
      </c>
    </row>
    <row r="52" spans="2:9" ht="15" thickBot="1" x14ac:dyDescent="0.35">
      <c r="B52" s="1" t="s">
        <v>18</v>
      </c>
      <c r="C52" s="29">
        <v>43911</v>
      </c>
      <c r="D52" s="10">
        <v>43891</v>
      </c>
      <c r="E52" s="10">
        <v>43525</v>
      </c>
      <c r="F52" s="10">
        <v>43160</v>
      </c>
      <c r="G52" s="10">
        <v>42795</v>
      </c>
      <c r="H52" s="10">
        <v>42430</v>
      </c>
      <c r="I52" s="10">
        <v>42064</v>
      </c>
    </row>
    <row r="53" spans="2:9" ht="15" thickBot="1" x14ac:dyDescent="0.35">
      <c r="B53" s="3" t="s">
        <v>0</v>
      </c>
      <c r="C53" s="3">
        <v>1</v>
      </c>
      <c r="D53" s="4">
        <v>3</v>
      </c>
      <c r="E53" s="4">
        <v>1</v>
      </c>
      <c r="F53" s="4">
        <v>1</v>
      </c>
      <c r="G53" s="4">
        <v>7</v>
      </c>
      <c r="H53" s="4">
        <v>5</v>
      </c>
      <c r="I53" s="4">
        <v>5</v>
      </c>
    </row>
    <row r="54" spans="2:9" ht="15" thickBot="1" x14ac:dyDescent="0.35">
      <c r="B54" s="3" t="s">
        <v>1</v>
      </c>
      <c r="C54" s="3">
        <v>2</v>
      </c>
      <c r="D54" s="4"/>
      <c r="E54" s="4">
        <v>0</v>
      </c>
      <c r="F54" s="4">
        <v>2</v>
      </c>
      <c r="G54" s="4">
        <v>1</v>
      </c>
      <c r="H54" s="4">
        <v>1</v>
      </c>
      <c r="I54" s="4">
        <v>0</v>
      </c>
    </row>
    <row r="55" spans="2:9" ht="15" thickBot="1" x14ac:dyDescent="0.35">
      <c r="B55" s="3" t="s">
        <v>21</v>
      </c>
      <c r="C55" s="34">
        <f t="shared" ref="C55:I55" si="10">SUM(C53+C54)</f>
        <v>3</v>
      </c>
      <c r="D55" s="4">
        <f t="shared" si="10"/>
        <v>3</v>
      </c>
      <c r="E55" s="4">
        <f t="shared" si="10"/>
        <v>1</v>
      </c>
      <c r="F55" s="4">
        <f t="shared" si="10"/>
        <v>3</v>
      </c>
      <c r="G55" s="4">
        <f t="shared" si="10"/>
        <v>8</v>
      </c>
      <c r="H55" s="4">
        <f t="shared" si="10"/>
        <v>6</v>
      </c>
      <c r="I55" s="4">
        <f t="shared" si="10"/>
        <v>5</v>
      </c>
    </row>
    <row r="56" spans="2:9" ht="18.600000000000001" thickBot="1" x14ac:dyDescent="0.4">
      <c r="B56" s="36" t="s">
        <v>4</v>
      </c>
      <c r="C56" s="37">
        <f t="shared" ref="C56:I57" si="11">SUM(C9+C13+C17+C21+C25+C29+C33+C37+C41+C45+C49+C53)</f>
        <v>28</v>
      </c>
      <c r="D56" s="37">
        <f t="shared" si="11"/>
        <v>34</v>
      </c>
      <c r="E56" s="37">
        <f t="shared" si="11"/>
        <v>29</v>
      </c>
      <c r="F56" s="37">
        <f t="shared" si="11"/>
        <v>23</v>
      </c>
      <c r="G56" s="37">
        <f t="shared" si="11"/>
        <v>26</v>
      </c>
      <c r="H56" s="37">
        <f t="shared" si="11"/>
        <v>37</v>
      </c>
      <c r="I56" s="37">
        <f t="shared" si="11"/>
        <v>45</v>
      </c>
    </row>
    <row r="57" spans="2:9" ht="18.600000000000001" thickBot="1" x14ac:dyDescent="0.4">
      <c r="B57" s="36" t="s">
        <v>5</v>
      </c>
      <c r="C57" s="37">
        <f t="shared" si="11"/>
        <v>6</v>
      </c>
      <c r="D57" s="37">
        <f t="shared" si="11"/>
        <v>13</v>
      </c>
      <c r="E57" s="37">
        <f t="shared" si="11"/>
        <v>11</v>
      </c>
      <c r="F57" s="37">
        <f t="shared" si="11"/>
        <v>15</v>
      </c>
      <c r="G57" s="37">
        <f t="shared" si="11"/>
        <v>19</v>
      </c>
      <c r="H57" s="37">
        <f t="shared" si="11"/>
        <v>9</v>
      </c>
      <c r="I57" s="37">
        <f t="shared" si="11"/>
        <v>7</v>
      </c>
    </row>
    <row r="58" spans="2:9" ht="18.600000000000001" thickBot="1" x14ac:dyDescent="0.4">
      <c r="B58" s="36" t="s">
        <v>6</v>
      </c>
      <c r="C58" s="37">
        <f>SUM(C56:C57)</f>
        <v>34</v>
      </c>
      <c r="D58" s="37">
        <f>SUM(D56:D57)</f>
        <v>47</v>
      </c>
      <c r="E58" s="37">
        <f t="shared" ref="E58:I58" si="12">SUM(E56:E57)</f>
        <v>40</v>
      </c>
      <c r="F58" s="37">
        <f t="shared" si="12"/>
        <v>38</v>
      </c>
      <c r="G58" s="37">
        <f t="shared" si="12"/>
        <v>45</v>
      </c>
      <c r="H58" s="37">
        <f t="shared" si="12"/>
        <v>46</v>
      </c>
      <c r="I58" s="37">
        <f t="shared" si="12"/>
        <v>52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Sheet1!_Hlk480878780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Executive Director</dc:creator>
  <cp:lastModifiedBy>sheri</cp:lastModifiedBy>
  <dcterms:created xsi:type="dcterms:W3CDTF">2020-04-23T17:20:33Z</dcterms:created>
  <dcterms:modified xsi:type="dcterms:W3CDTF">2021-04-26T17:02:24Z</dcterms:modified>
</cp:coreProperties>
</file>